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-FS1\UserProfiles$\Maureen.clark\Documents\Fees\"/>
    </mc:Choice>
  </mc:AlternateContent>
  <xr:revisionPtr revIDLastSave="0" documentId="13_ncr:1_{CFF46275-D992-4C47-BC2C-44F5EB66FF91}" xr6:coauthVersionLast="47" xr6:coauthVersionMax="47" xr10:uidLastSave="{00000000-0000-0000-0000-000000000000}"/>
  <workbookProtection workbookPassword="8F4F" lockStructure="1"/>
  <bookViews>
    <workbookView xWindow="3840" yWindow="984" windowWidth="20520" windowHeight="16296" xr2:uid="{00000000-000D-0000-FFFF-FFFF00000000}"/>
  </bookViews>
  <sheets>
    <sheet name="Page 1" sheetId="1" r:id="rId1"/>
  </sheets>
  <definedNames>
    <definedName name="_xlnm.Print_Area" localSheetId="0">'Page 1'!$A$1:$K$65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K35" i="1" s="1"/>
  <c r="J64" i="1" l="1"/>
  <c r="K64" i="1"/>
  <c r="J63" i="1"/>
  <c r="K63" i="1"/>
  <c r="I33" i="1"/>
  <c r="K33" i="1" s="1"/>
  <c r="I31" i="1"/>
  <c r="K31" i="1" s="1"/>
  <c r="I26" i="1" l="1"/>
  <c r="I24" i="1" l="1"/>
  <c r="K24" i="1" s="1"/>
  <c r="K62" i="1"/>
  <c r="K61" i="1"/>
  <c r="K60" i="1"/>
  <c r="K58" i="1"/>
  <c r="K57" i="1"/>
  <c r="K56" i="1"/>
  <c r="K55" i="1"/>
  <c r="K54" i="1"/>
  <c r="K51" i="1"/>
  <c r="J62" i="1"/>
  <c r="J61" i="1"/>
  <c r="J60" i="1"/>
  <c r="J58" i="1"/>
  <c r="J57" i="1"/>
  <c r="J56" i="1"/>
  <c r="J55" i="1"/>
  <c r="J54" i="1"/>
  <c r="J51" i="1"/>
  <c r="I30" i="1"/>
  <c r="K30" i="1" s="1"/>
  <c r="I32" i="1"/>
  <c r="K32" i="1" s="1"/>
  <c r="I18" i="1"/>
  <c r="K18" i="1" s="1"/>
  <c r="I22" i="1"/>
  <c r="K22" i="1" s="1"/>
  <c r="J36" i="1"/>
  <c r="I23" i="1"/>
  <c r="K23" i="1" s="1"/>
  <c r="I25" i="1"/>
  <c r="K25" i="1" s="1"/>
  <c r="K26" i="1"/>
  <c r="I29" i="1"/>
  <c r="K29" i="1" s="1"/>
  <c r="K36" i="1" l="1"/>
  <c r="I36" i="1"/>
</calcChain>
</file>

<file path=xl/sharedStrings.xml><?xml version="1.0" encoding="utf-8"?>
<sst xmlns="http://schemas.openxmlformats.org/spreadsheetml/2006/main" count="69" uniqueCount="55">
  <si>
    <t>DIOCESE OF DURHAM</t>
  </si>
  <si>
    <t xml:space="preserve">RETURN OF DBF FEES FOR THE MONTH OF </t>
  </si>
  <si>
    <t>To:</t>
  </si>
  <si>
    <t>By or on behalf of:</t>
  </si>
  <si>
    <t>Service for which fee is payable</t>
  </si>
  <si>
    <t>Number of fees</t>
  </si>
  <si>
    <t>Prescribed DBF fee</t>
  </si>
  <si>
    <t>MARRIAGE SERVICE</t>
  </si>
  <si>
    <t>Service at graveside</t>
  </si>
  <si>
    <t>Service at crematorium or cemetery</t>
  </si>
  <si>
    <t>Burial of body or ashes in churchyard</t>
  </si>
  <si>
    <t>MONUMENTS IN CHURCHYARD</t>
  </si>
  <si>
    <t>N/A</t>
  </si>
  <si>
    <t>TOTAL FEES RECEIVED, PAYMENTS MADE AND FEES REMITTED</t>
  </si>
  <si>
    <t>Please list here any services for which fees have been waived, with reasons</t>
  </si>
  <si>
    <t>Reason for waiving</t>
  </si>
  <si>
    <t>Service</t>
  </si>
  <si>
    <t>Date</t>
  </si>
  <si>
    <t>NOTE FOR PAYMENTS  MADE</t>
  </si>
  <si>
    <t>The table below states the prescribed DBF fees which must be charged (unless, exceptionally, the fee is waived).</t>
  </si>
  <si>
    <t xml:space="preserve">SERVICE IN CHURCH </t>
  </si>
  <si>
    <t xml:space="preserve">NO SERVICE IN CHURCH </t>
  </si>
  <si>
    <t>A</t>
  </si>
  <si>
    <t>B</t>
  </si>
  <si>
    <t>C</t>
  </si>
  <si>
    <t>D</t>
  </si>
  <si>
    <t>E</t>
  </si>
  <si>
    <t>(A x B)</t>
  </si>
  <si>
    <t xml:space="preserve">Funeral Service in Church </t>
  </si>
  <si>
    <t xml:space="preserve">Funeral Service in church </t>
  </si>
  <si>
    <t xml:space="preserve">FEES WAIVED </t>
  </si>
  <si>
    <t>Payments made (see below)</t>
  </si>
  <si>
    <t>Prescribed fee (see below)</t>
  </si>
  <si>
    <t>(C - D)</t>
  </si>
  <si>
    <t xml:space="preserve">Parishes:   </t>
  </si>
  <si>
    <t>Burial of body or ashes in churchyard on separate occasion</t>
  </si>
  <si>
    <t>Burial in cemetery on separate occasion</t>
  </si>
  <si>
    <t xml:space="preserve">Burial in churchyard immediately before or after service in church </t>
  </si>
  <si>
    <t>Total DBF fees charged</t>
  </si>
  <si>
    <t>The relevant 80% payment is shown below and the total of such payments must be entered in column D of the table.</t>
  </si>
  <si>
    <t>Fees remitted to DBF</t>
  </si>
  <si>
    <t>Burial in churchyard immediately before or after service in church</t>
  </si>
  <si>
    <t>80% payment</t>
  </si>
  <si>
    <t>20% remaining</t>
  </si>
  <si>
    <t>Either the remaining 20%, or the full fee if no 80% payment has been made, must be forwarded to the DBF.</t>
  </si>
  <si>
    <t>…………………………………………………………………………………………………….</t>
  </si>
  <si>
    <t xml:space="preserve">Revd :       </t>
  </si>
  <si>
    <t>Form completed by (name and contact details) :</t>
  </si>
  <si>
    <t>Burial in cemetery, or cremation, immediately before or after service in church</t>
  </si>
  <si>
    <t>Retired clergy with permission to officiate, or non-stipendiary clergy NOT licensed to the parish, may receive a payment of 80%.</t>
  </si>
  <si>
    <t>Durham DBF, Cuthbert House, Stonebridge, DURHAM   DH1 3RY</t>
  </si>
  <si>
    <t>FUNERALS AND BURIALS (persons aged 18 or over)</t>
  </si>
  <si>
    <t>Cremation following on from service at funeral director's premises</t>
  </si>
  <si>
    <t>Burial of body or ashes in cemetery (committal only)</t>
  </si>
  <si>
    <t>Please refer to the "Table of Parochial Fees", and also to national and local guidance.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</si>
</sst>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164" formatCode="_-&quot;£&quot;* #,##0.00_-;\-&quot;£&quot;* #,##0.00_-;_-&quot;£&quot;* &quot;-&quot;_-;_-@_-"/>
    <numFmt numFmtId="165" formatCode="&quot;£&quot;#,##0.00"/>
    <numFmt numFmtId="166" formatCode="&quot;£&quot;#,##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dotted">
        <color theme="1" tint="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thin">
        <color indexed="64"/>
      </bottom>
      <diagonal/>
    </border>
    <border>
      <left/>
      <right/>
      <top style="dotted">
        <color theme="0" tint="-0.249977111117893"/>
      </top>
      <bottom style="thin">
        <color indexed="64"/>
      </bottom>
      <diagonal/>
    </border>
    <border>
      <left style="dotted">
        <color theme="1" tint="0.34998626667073579"/>
      </left>
      <right/>
      <top style="dotted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indexed="64"/>
      </right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dotted">
        <color theme="0" tint="-0.249977111117893"/>
      </bottom>
      <diagonal/>
    </border>
    <border>
      <left style="thin">
        <color indexed="64"/>
      </left>
      <right/>
      <top/>
      <bottom style="dotted">
        <color theme="0" tint="-0.249977111117893"/>
      </bottom>
      <diagonal/>
    </border>
    <border>
      <left style="thin">
        <color indexed="64"/>
      </left>
      <right style="dotted">
        <color theme="1" tint="0.34998626667073579"/>
      </right>
      <top/>
      <bottom/>
      <diagonal/>
    </border>
    <border>
      <left style="thin">
        <color indexed="64"/>
      </left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249977111117893"/>
      </bottom>
      <diagonal/>
    </border>
    <border>
      <left style="thin">
        <color indexed="64"/>
      </left>
      <right/>
      <top style="dotted">
        <color theme="0" tint="-0.34998626667073579"/>
      </top>
      <bottom/>
      <diagonal/>
    </border>
    <border>
      <left style="thin">
        <color indexed="64"/>
      </left>
      <right/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14996795556505021"/>
      </bottom>
      <diagonal/>
    </border>
    <border>
      <left/>
      <right/>
      <top style="thin">
        <color indexed="64"/>
      </top>
      <bottom style="dotted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6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42" fontId="3" fillId="0" borderId="3" xfId="0" applyNumberFormat="1" applyFont="1" applyFill="1" applyBorder="1"/>
    <xf numFmtId="0" fontId="4" fillId="0" borderId="4" xfId="0" applyFont="1" applyFill="1" applyBorder="1"/>
    <xf numFmtId="0" fontId="3" fillId="2" borderId="2" xfId="0" applyFont="1" applyFill="1" applyBorder="1"/>
    <xf numFmtId="42" fontId="3" fillId="2" borderId="2" xfId="0" applyNumberFormat="1" applyFont="1" applyFill="1" applyBorder="1" applyAlignment="1">
      <alignment wrapText="1"/>
    </xf>
    <xf numFmtId="42" fontId="3" fillId="2" borderId="16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2" fillId="0" borderId="0" xfId="0" applyFont="1" applyFill="1"/>
    <xf numFmtId="0" fontId="3" fillId="0" borderId="0" xfId="0" applyFont="1" applyFill="1" applyBorder="1"/>
    <xf numFmtId="0" fontId="7" fillId="0" borderId="0" xfId="0" applyFont="1" applyFill="1"/>
    <xf numFmtId="0" fontId="8" fillId="0" borderId="0" xfId="1" applyFont="1" applyFill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3" fillId="0" borderId="17" xfId="0" applyFont="1" applyFill="1" applyBorder="1"/>
    <xf numFmtId="0" fontId="3" fillId="0" borderId="8" xfId="0" applyFont="1" applyFill="1" applyBorder="1"/>
    <xf numFmtId="0" fontId="3" fillId="0" borderId="3" xfId="0" applyFont="1" applyFill="1" applyBorder="1"/>
    <xf numFmtId="0" fontId="5" fillId="0" borderId="4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4" fillId="0" borderId="3" xfId="0" applyFont="1" applyFill="1" applyBorder="1" applyAlignment="1">
      <alignment vertical="top"/>
    </xf>
    <xf numFmtId="0" fontId="2" fillId="0" borderId="13" xfId="0" applyFont="1" applyFill="1" applyBorder="1"/>
    <xf numFmtId="0" fontId="0" fillId="0" borderId="1" xfId="0" applyFill="1" applyBorder="1"/>
    <xf numFmtId="0" fontId="9" fillId="0" borderId="7" xfId="0" applyFont="1" applyFill="1" applyBorder="1"/>
    <xf numFmtId="0" fontId="9" fillId="0" borderId="0" xfId="0" applyFont="1" applyFill="1" applyBorder="1"/>
    <xf numFmtId="0" fontId="9" fillId="0" borderId="11" xfId="0" applyFont="1" applyFill="1" applyBorder="1"/>
    <xf numFmtId="6" fontId="9" fillId="0" borderId="14" xfId="0" applyNumberFormat="1" applyFont="1" applyFill="1" applyBorder="1"/>
    <xf numFmtId="8" fontId="9" fillId="0" borderId="9" xfId="0" applyNumberFormat="1" applyFont="1" applyFill="1" applyBorder="1" applyAlignment="1"/>
    <xf numFmtId="0" fontId="3" fillId="2" borderId="18" xfId="0" applyFont="1" applyFill="1" applyBorder="1"/>
    <xf numFmtId="6" fontId="3" fillId="2" borderId="2" xfId="0" applyNumberFormat="1" applyFont="1" applyFill="1" applyBorder="1"/>
    <xf numFmtId="0" fontId="3" fillId="2" borderId="19" xfId="0" applyFont="1" applyFill="1" applyBorder="1"/>
    <xf numFmtId="6" fontId="3" fillId="2" borderId="19" xfId="0" applyNumberFormat="1" applyFont="1" applyFill="1" applyBorder="1"/>
    <xf numFmtId="42" fontId="3" fillId="0" borderId="19" xfId="0" applyNumberFormat="1" applyFont="1" applyFill="1" applyBorder="1" applyAlignment="1">
      <alignment wrapText="1"/>
    </xf>
    <xf numFmtId="0" fontId="3" fillId="2" borderId="20" xfId="0" applyFont="1" applyFill="1" applyBorder="1" applyAlignment="1">
      <alignment horizontal="center"/>
    </xf>
    <xf numFmtId="42" fontId="3" fillId="0" borderId="20" xfId="0" applyNumberFormat="1" applyFont="1" applyFill="1" applyBorder="1"/>
    <xf numFmtId="0" fontId="3" fillId="0" borderId="7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4" fillId="0" borderId="26" xfId="0" applyFont="1" applyFill="1" applyBorder="1"/>
    <xf numFmtId="6" fontId="9" fillId="0" borderId="18" xfId="0" applyNumberFormat="1" applyFont="1" applyFill="1" applyBorder="1"/>
    <xf numFmtId="0" fontId="9" fillId="0" borderId="18" xfId="0" applyFont="1" applyFill="1" applyBorder="1"/>
    <xf numFmtId="8" fontId="9" fillId="0" borderId="27" xfId="0" applyNumberFormat="1" applyFont="1" applyFill="1" applyBorder="1" applyAlignment="1"/>
    <xf numFmtId="8" fontId="9" fillId="0" borderId="23" xfId="0" applyNumberFormat="1" applyFont="1" applyFill="1" applyBorder="1" applyAlignment="1"/>
    <xf numFmtId="8" fontId="9" fillId="0" borderId="8" xfId="0" applyNumberFormat="1" applyFont="1" applyFill="1" applyBorder="1" applyAlignment="1"/>
    <xf numFmtId="0" fontId="3" fillId="0" borderId="26" xfId="0" applyFont="1" applyFill="1" applyBorder="1"/>
    <xf numFmtId="0" fontId="3" fillId="0" borderId="7" xfId="0" applyFont="1" applyFill="1" applyBorder="1"/>
    <xf numFmtId="0" fontId="3" fillId="2" borderId="18" xfId="0" applyFont="1" applyFill="1" applyBorder="1" applyAlignment="1">
      <alignment wrapText="1"/>
    </xf>
    <xf numFmtId="6" fontId="3" fillId="2" borderId="18" xfId="0" applyNumberFormat="1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6" fontId="3" fillId="0" borderId="19" xfId="0" applyNumberFormat="1" applyFont="1" applyFill="1" applyBorder="1" applyAlignment="1">
      <alignment wrapText="1"/>
    </xf>
    <xf numFmtId="6" fontId="3" fillId="0" borderId="18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6" fontId="3" fillId="0" borderId="28" xfId="0" applyNumberFormat="1" applyFont="1" applyFill="1" applyBorder="1" applyAlignment="1">
      <alignment wrapText="1"/>
    </xf>
    <xf numFmtId="6" fontId="3" fillId="2" borderId="28" xfId="0" applyNumberFormat="1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top" wrapText="1"/>
    </xf>
    <xf numFmtId="0" fontId="3" fillId="0" borderId="29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3" fillId="0" borderId="0" xfId="0" quotePrefix="1" applyFont="1" applyFill="1"/>
    <xf numFmtId="0" fontId="3" fillId="0" borderId="32" xfId="0" applyFont="1" applyFill="1" applyBorder="1"/>
    <xf numFmtId="0" fontId="10" fillId="0" borderId="3" xfId="0" applyFont="1" applyFill="1" applyBorder="1" applyAlignment="1">
      <alignment horizontal="center" wrapText="1"/>
    </xf>
    <xf numFmtId="0" fontId="3" fillId="0" borderId="33" xfId="0" applyFont="1" applyFill="1" applyBorder="1"/>
    <xf numFmtId="0" fontId="3" fillId="0" borderId="34" xfId="0" applyFont="1" applyFill="1" applyBorder="1"/>
    <xf numFmtId="0" fontId="3" fillId="0" borderId="35" xfId="0" applyFont="1" applyFill="1" applyBorder="1"/>
    <xf numFmtId="0" fontId="3" fillId="0" borderId="36" xfId="0" applyFont="1" applyFill="1" applyBorder="1" applyAlignment="1">
      <alignment horizontal="left"/>
    </xf>
    <xf numFmtId="0" fontId="10" fillId="0" borderId="6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7" xfId="0" applyFont="1" applyFill="1" applyBorder="1"/>
    <xf numFmtId="0" fontId="9" fillId="0" borderId="10" xfId="0" applyFont="1" applyBorder="1"/>
    <xf numFmtId="0" fontId="3" fillId="0" borderId="0" xfId="0" applyFont="1" applyFill="1"/>
    <xf numFmtId="0" fontId="3" fillId="0" borderId="11" xfId="0" applyFont="1" applyFill="1" applyBorder="1"/>
    <xf numFmtId="0" fontId="3" fillId="0" borderId="12" xfId="0" applyFont="1" applyFill="1" applyBorder="1"/>
    <xf numFmtId="0" fontId="9" fillId="0" borderId="11" xfId="0" applyFont="1" applyFill="1" applyBorder="1"/>
    <xf numFmtId="0" fontId="11" fillId="0" borderId="0" xfId="0" applyFont="1" applyFill="1"/>
    <xf numFmtId="0" fontId="3" fillId="0" borderId="19" xfId="0" applyFont="1" applyFill="1" applyBorder="1" applyAlignment="1">
      <alignment wrapText="1"/>
    </xf>
    <xf numFmtId="164" fontId="3" fillId="0" borderId="2" xfId="0" applyNumberFormat="1" applyFont="1" applyFill="1" applyBorder="1"/>
    <xf numFmtId="2" fontId="3" fillId="0" borderId="18" xfId="0" applyNumberFormat="1" applyFont="1" applyFill="1" applyBorder="1"/>
    <xf numFmtId="164" fontId="3" fillId="0" borderId="3" xfId="0" applyNumberFormat="1" applyFont="1" applyFill="1" applyBorder="1"/>
    <xf numFmtId="2" fontId="3" fillId="0" borderId="2" xfId="0" applyNumberFormat="1" applyFont="1" applyFill="1" applyBorder="1"/>
    <xf numFmtId="2" fontId="3" fillId="0" borderId="19" xfId="0" applyNumberFormat="1" applyFont="1" applyFill="1" applyBorder="1" applyAlignment="1"/>
    <xf numFmtId="164" fontId="3" fillId="0" borderId="19" xfId="0" applyNumberFormat="1" applyFont="1" applyFill="1" applyBorder="1"/>
    <xf numFmtId="164" fontId="3" fillId="0" borderId="18" xfId="0" applyNumberFormat="1" applyFont="1" applyFill="1" applyBorder="1"/>
    <xf numFmtId="164" fontId="3" fillId="0" borderId="37" xfId="0" applyNumberFormat="1" applyFont="1" applyFill="1" applyBorder="1"/>
    <xf numFmtId="164" fontId="3" fillId="0" borderId="38" xfId="0" applyNumberFormat="1" applyFont="1" applyFill="1" applyBorder="1"/>
    <xf numFmtId="0" fontId="9" fillId="0" borderId="7" xfId="0" applyFont="1" applyBorder="1" applyAlignment="1">
      <alignment vertical="center"/>
    </xf>
    <xf numFmtId="8" fontId="3" fillId="0" borderId="0" xfId="0" applyNumberFormat="1" applyFont="1" applyFill="1"/>
    <xf numFmtId="0" fontId="1" fillId="0" borderId="0" xfId="1" applyFill="1"/>
    <xf numFmtId="6" fontId="3" fillId="0" borderId="2" xfId="0" applyNumberFormat="1" applyFont="1" applyFill="1" applyBorder="1" applyAlignment="1">
      <alignment horizontal="right"/>
    </xf>
    <xf numFmtId="0" fontId="3" fillId="0" borderId="39" xfId="0" applyFont="1" applyFill="1" applyBorder="1"/>
    <xf numFmtId="0" fontId="3" fillId="2" borderId="28" xfId="0" applyFont="1" applyFill="1" applyBorder="1" applyAlignment="1">
      <alignment wrapText="1"/>
    </xf>
    <xf numFmtId="0" fontId="5" fillId="0" borderId="40" xfId="0" applyFont="1" applyFill="1" applyBorder="1"/>
    <xf numFmtId="0" fontId="3" fillId="0" borderId="41" xfId="0" applyFont="1" applyFill="1" applyBorder="1"/>
    <xf numFmtId="0" fontId="3" fillId="0" borderId="42" xfId="0" applyFont="1" applyFill="1" applyBorder="1"/>
    <xf numFmtId="0" fontId="3" fillId="0" borderId="42" xfId="0" applyFont="1" applyFill="1" applyBorder="1" applyAlignment="1">
      <alignment wrapText="1"/>
    </xf>
    <xf numFmtId="6" fontId="3" fillId="0" borderId="43" xfId="0" applyNumberFormat="1" applyFont="1" applyFill="1" applyBorder="1" applyAlignment="1">
      <alignment wrapText="1"/>
    </xf>
    <xf numFmtId="42" fontId="3" fillId="0" borderId="43" xfId="0" applyNumberFormat="1" applyFont="1" applyFill="1" applyBorder="1" applyAlignment="1">
      <alignment wrapText="1"/>
    </xf>
    <xf numFmtId="2" fontId="3" fillId="0" borderId="43" xfId="0" applyNumberFormat="1" applyFont="1" applyFill="1" applyBorder="1"/>
    <xf numFmtId="164" fontId="3" fillId="0" borderId="43" xfId="0" applyNumberFormat="1" applyFont="1" applyFill="1" applyBorder="1"/>
    <xf numFmtId="0" fontId="3" fillId="2" borderId="44" xfId="0" applyFont="1" applyFill="1" applyBorder="1"/>
    <xf numFmtId="42" fontId="3" fillId="0" borderId="45" xfId="0" applyNumberFormat="1" applyFont="1" applyFill="1" applyBorder="1" applyAlignment="1">
      <alignment wrapText="1"/>
    </xf>
    <xf numFmtId="42" fontId="3" fillId="0" borderId="46" xfId="0" applyNumberFormat="1" applyFont="1" applyFill="1" applyBorder="1" applyAlignment="1">
      <alignment wrapText="1"/>
    </xf>
    <xf numFmtId="0" fontId="3" fillId="2" borderId="28" xfId="0" applyFont="1" applyFill="1" applyBorder="1"/>
    <xf numFmtId="2" fontId="3" fillId="0" borderId="46" xfId="0" applyNumberFormat="1" applyFont="1" applyFill="1" applyBorder="1"/>
    <xf numFmtId="42" fontId="3" fillId="0" borderId="2" xfId="0" applyNumberFormat="1" applyFont="1" applyFill="1" applyBorder="1" applyAlignment="1">
      <alignment wrapText="1"/>
    </xf>
    <xf numFmtId="164" fontId="3" fillId="0" borderId="16" xfId="0" applyNumberFormat="1" applyFont="1" applyFill="1" applyBorder="1"/>
    <xf numFmtId="8" fontId="9" fillId="0" borderId="19" xfId="0" applyNumberFormat="1" applyFont="1" applyFill="1" applyBorder="1" applyAlignment="1"/>
    <xf numFmtId="0" fontId="9" fillId="0" borderId="19" xfId="0" applyFont="1" applyFill="1" applyBorder="1"/>
    <xf numFmtId="6" fontId="9" fillId="0" borderId="49" xfId="0" applyNumberFormat="1" applyFont="1" applyFill="1" applyBorder="1"/>
    <xf numFmtId="8" fontId="9" fillId="0" borderId="49" xfId="0" applyNumberFormat="1" applyFont="1" applyFill="1" applyBorder="1" applyAlignment="1"/>
    <xf numFmtId="11" fontId="5" fillId="0" borderId="0" xfId="0" applyNumberFormat="1" applyFont="1" applyFill="1"/>
    <xf numFmtId="0" fontId="5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/>
    </xf>
    <xf numFmtId="0" fontId="9" fillId="0" borderId="50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47" xfId="0" applyFont="1" applyFill="1" applyBorder="1" applyAlignment="1">
      <alignment horizontal="left"/>
    </xf>
    <xf numFmtId="0" fontId="12" fillId="0" borderId="19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9" fillId="0" borderId="50" xfId="0" applyFont="1" applyFill="1" applyBorder="1"/>
    <xf numFmtId="0" fontId="9" fillId="0" borderId="51" xfId="0" applyFont="1" applyFill="1" applyBorder="1"/>
    <xf numFmtId="166" fontId="9" fillId="0" borderId="49" xfId="0" applyNumberFormat="1" applyFont="1" applyFill="1" applyBorder="1"/>
    <xf numFmtId="165" fontId="9" fillId="0" borderId="49" xfId="0" applyNumberFormat="1" applyFont="1" applyFill="1" applyBorder="1"/>
    <xf numFmtId="0" fontId="9" fillId="0" borderId="52" xfId="0" applyFont="1" applyFill="1" applyBorder="1"/>
    <xf numFmtId="0" fontId="9" fillId="0" borderId="53" xfId="0" applyFont="1" applyFill="1" applyBorder="1"/>
    <xf numFmtId="166" fontId="9" fillId="0" borderId="48" xfId="0" applyNumberFormat="1" applyFont="1" applyFill="1" applyBorder="1"/>
    <xf numFmtId="165" fontId="9" fillId="0" borderId="48" xfId="0" applyNumberFormat="1" applyFont="1" applyFill="1" applyBorder="1"/>
    <xf numFmtId="164" fontId="13" fillId="0" borderId="2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116205</xdr:rowOff>
    </xdr:from>
    <xdr:to>
      <xdr:col>1</xdr:col>
      <xdr:colOff>440055</xdr:colOff>
      <xdr:row>3</xdr:row>
      <xdr:rowOff>154305</xdr:rowOff>
    </xdr:to>
    <xdr:pic>
      <xdr:nvPicPr>
        <xdr:cNvPr id="1054" name="Picture 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6205"/>
          <a:ext cx="94488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5"/>
  <sheetViews>
    <sheetView tabSelected="1" workbookViewId="0">
      <selection activeCell="N4" sqref="N4"/>
    </sheetView>
  </sheetViews>
  <sheetFormatPr defaultColWidth="9.109375" defaultRowHeight="13.8" x14ac:dyDescent="0.3"/>
  <cols>
    <col min="1" max="2" width="9.109375" style="1"/>
    <col min="3" max="3" width="11" style="1" customWidth="1"/>
    <col min="4" max="4" width="9.109375" style="1" customWidth="1"/>
    <col min="5" max="5" width="4.88671875" style="1" customWidth="1"/>
    <col min="6" max="6" width="10.33203125" style="1" customWidth="1"/>
    <col min="7" max="7" width="7.5546875" style="1" customWidth="1"/>
    <col min="8" max="8" width="11.33203125" style="1" customWidth="1"/>
    <col min="9" max="9" width="10.109375" style="1" customWidth="1"/>
    <col min="10" max="10" width="9" style="1" customWidth="1"/>
    <col min="11" max="11" width="10.5546875" style="1" customWidth="1"/>
    <col min="12" max="12" width="10.109375" style="1" customWidth="1"/>
    <col min="13" max="16384" width="9.109375" style="1"/>
  </cols>
  <sheetData>
    <row r="1" spans="1:19" s="9" customFormat="1" x14ac:dyDescent="0.3">
      <c r="M1" s="10"/>
      <c r="N1" s="10"/>
      <c r="O1" s="10"/>
      <c r="P1" s="10"/>
      <c r="Q1" s="10"/>
      <c r="R1" s="10"/>
      <c r="S1" s="10"/>
    </row>
    <row r="2" spans="1:19" s="9" customFormat="1" ht="18" x14ac:dyDescent="0.35">
      <c r="C2" s="11" t="s">
        <v>0</v>
      </c>
      <c r="G2" s="130"/>
      <c r="H2" s="130"/>
      <c r="I2" s="90"/>
      <c r="K2" s="90"/>
      <c r="M2" s="10"/>
      <c r="N2" s="10"/>
      <c r="O2" s="10"/>
      <c r="P2" s="10"/>
      <c r="Q2" s="10"/>
      <c r="R2" s="10"/>
      <c r="S2" s="10"/>
    </row>
    <row r="3" spans="1:19" ht="15.6" x14ac:dyDescent="0.3">
      <c r="C3" s="12" t="s">
        <v>1</v>
      </c>
      <c r="H3" s="9"/>
      <c r="J3" s="78"/>
      <c r="K3" s="94">
        <v>2023</v>
      </c>
      <c r="M3" s="13"/>
      <c r="N3" s="13"/>
      <c r="O3" s="13"/>
      <c r="P3" s="13"/>
      <c r="Q3" s="13"/>
      <c r="R3" s="13"/>
      <c r="S3" s="13"/>
    </row>
    <row r="4" spans="1:19" x14ac:dyDescent="0.3">
      <c r="M4" s="13"/>
      <c r="N4" s="13"/>
      <c r="O4" s="13"/>
      <c r="P4" s="13"/>
      <c r="Q4" s="13"/>
      <c r="R4" s="13"/>
      <c r="S4" s="13"/>
    </row>
    <row r="5" spans="1:19" x14ac:dyDescent="0.3">
      <c r="B5" s="9"/>
      <c r="C5" s="1" t="s">
        <v>2</v>
      </c>
      <c r="E5" s="9" t="s">
        <v>50</v>
      </c>
      <c r="M5" s="13"/>
      <c r="N5" s="13"/>
      <c r="O5" s="13"/>
      <c r="P5" s="13"/>
      <c r="Q5" s="13"/>
      <c r="R5" s="13"/>
      <c r="S5" s="13"/>
    </row>
    <row r="6" spans="1:19" ht="6" customHeight="1" x14ac:dyDescent="0.3">
      <c r="M6" s="13"/>
      <c r="N6" s="13"/>
      <c r="O6" s="13"/>
      <c r="P6" s="13"/>
      <c r="Q6" s="13"/>
      <c r="R6" s="13"/>
      <c r="S6" s="13"/>
    </row>
    <row r="7" spans="1:19" x14ac:dyDescent="0.3">
      <c r="C7" s="1" t="s">
        <v>3</v>
      </c>
      <c r="E7" s="9" t="s">
        <v>46</v>
      </c>
      <c r="H7" s="14"/>
      <c r="I7" s="14"/>
      <c r="J7" s="14"/>
      <c r="M7" s="13"/>
      <c r="N7" s="13"/>
      <c r="O7" s="13"/>
      <c r="P7" s="13"/>
      <c r="Q7" s="13"/>
      <c r="R7" s="13"/>
      <c r="S7" s="13"/>
    </row>
    <row r="8" spans="1:19" ht="7.5" customHeight="1" x14ac:dyDescent="0.3">
      <c r="M8" s="13"/>
      <c r="N8" s="13"/>
      <c r="O8" s="13"/>
      <c r="P8" s="13"/>
      <c r="Q8" s="13"/>
      <c r="R8" s="13"/>
      <c r="S8" s="13"/>
    </row>
    <row r="9" spans="1:19" x14ac:dyDescent="0.3">
      <c r="E9" s="9" t="s">
        <v>34</v>
      </c>
      <c r="M9" s="13"/>
      <c r="N9" s="13"/>
      <c r="O9" s="13"/>
      <c r="P9" s="13"/>
      <c r="Q9" s="13"/>
      <c r="R9" s="13"/>
      <c r="S9" s="13"/>
    </row>
    <row r="10" spans="1:19" ht="9.75" customHeight="1" x14ac:dyDescent="0.3">
      <c r="A10" s="9"/>
      <c r="M10" s="13"/>
      <c r="N10" s="13"/>
      <c r="O10" s="13"/>
      <c r="P10" s="13"/>
      <c r="Q10" s="13"/>
      <c r="R10" s="13"/>
      <c r="S10" s="13"/>
    </row>
    <row r="11" spans="1:19" s="90" customFormat="1" ht="12.75" customHeight="1" x14ac:dyDescent="0.3">
      <c r="A11" s="9" t="s">
        <v>47</v>
      </c>
      <c r="E11" s="90" t="s">
        <v>45</v>
      </c>
      <c r="M11" s="13"/>
      <c r="N11" s="13"/>
      <c r="O11" s="13"/>
      <c r="P11" s="13"/>
      <c r="Q11" s="13"/>
      <c r="R11" s="13"/>
      <c r="S11" s="13"/>
    </row>
    <row r="12" spans="1:19" x14ac:dyDescent="0.3">
      <c r="A12" s="1" t="s">
        <v>54</v>
      </c>
      <c r="M12" s="13"/>
      <c r="N12" s="13"/>
      <c r="O12" s="13"/>
      <c r="P12" s="13"/>
      <c r="Q12" s="13"/>
      <c r="R12" s="13"/>
      <c r="S12" s="13"/>
    </row>
    <row r="13" spans="1:19" ht="14.4" x14ac:dyDescent="0.3">
      <c r="A13" s="107"/>
      <c r="M13" s="13"/>
      <c r="N13" s="13"/>
      <c r="O13" s="13"/>
      <c r="P13" s="13"/>
      <c r="Q13" s="13"/>
      <c r="R13" s="13"/>
      <c r="S13" s="13"/>
    </row>
    <row r="14" spans="1:19" x14ac:dyDescent="0.3">
      <c r="A14" s="15"/>
      <c r="M14" s="13"/>
      <c r="N14" s="13"/>
      <c r="O14" s="13"/>
      <c r="P14" s="13"/>
      <c r="Q14" s="13"/>
      <c r="R14" s="13"/>
      <c r="S14" s="13"/>
    </row>
    <row r="15" spans="1:19" ht="10.5" customHeight="1" x14ac:dyDescent="0.3">
      <c r="A15" s="16"/>
      <c r="B15" s="17"/>
      <c r="C15" s="17"/>
      <c r="D15" s="17"/>
      <c r="E15" s="17"/>
      <c r="F15" s="18"/>
      <c r="G15" s="19" t="s">
        <v>22</v>
      </c>
      <c r="H15" s="19" t="s">
        <v>23</v>
      </c>
      <c r="I15" s="19" t="s">
        <v>24</v>
      </c>
      <c r="J15" s="19" t="s">
        <v>25</v>
      </c>
      <c r="K15" s="19" t="s">
        <v>26</v>
      </c>
      <c r="M15" s="13"/>
      <c r="N15" s="13"/>
      <c r="O15" s="13"/>
      <c r="P15" s="13"/>
      <c r="Q15" s="13"/>
      <c r="R15" s="13"/>
      <c r="S15" s="13"/>
    </row>
    <row r="16" spans="1:19" s="22" customFormat="1" ht="39.75" customHeight="1" x14ac:dyDescent="0.3">
      <c r="A16" s="131" t="s">
        <v>4</v>
      </c>
      <c r="B16" s="132"/>
      <c r="C16" s="132"/>
      <c r="D16" s="132"/>
      <c r="E16" s="132"/>
      <c r="F16" s="133"/>
      <c r="G16" s="74" t="s">
        <v>5</v>
      </c>
      <c r="H16" s="74" t="s">
        <v>32</v>
      </c>
      <c r="I16" s="74" t="s">
        <v>38</v>
      </c>
      <c r="J16" s="74" t="s">
        <v>31</v>
      </c>
      <c r="K16" s="74" t="s">
        <v>40</v>
      </c>
      <c r="L16" s="20"/>
      <c r="M16" s="21"/>
      <c r="N16" s="21"/>
      <c r="O16" s="21"/>
      <c r="P16" s="21"/>
      <c r="Q16" s="21"/>
      <c r="R16" s="21"/>
      <c r="S16" s="21"/>
    </row>
    <row r="17" spans="1:19" s="22" customFormat="1" ht="13.5" customHeight="1" x14ac:dyDescent="0.3">
      <c r="A17" s="23"/>
      <c r="B17" s="24"/>
      <c r="C17" s="24"/>
      <c r="D17" s="24"/>
      <c r="E17" s="24"/>
      <c r="F17" s="25"/>
      <c r="G17" s="26"/>
      <c r="H17" s="26"/>
      <c r="I17" s="27" t="s">
        <v>27</v>
      </c>
      <c r="J17" s="26"/>
      <c r="K17" s="27" t="s">
        <v>33</v>
      </c>
      <c r="M17" s="21"/>
      <c r="N17" s="21"/>
      <c r="O17" s="21"/>
      <c r="P17" s="21"/>
      <c r="Q17" s="21"/>
      <c r="R17" s="21"/>
      <c r="S17" s="21"/>
    </row>
    <row r="18" spans="1:19" x14ac:dyDescent="0.3">
      <c r="A18" s="111" t="s">
        <v>7</v>
      </c>
      <c r="B18" s="112"/>
      <c r="C18" s="112"/>
      <c r="D18" s="112"/>
      <c r="E18" s="112"/>
      <c r="F18" s="113"/>
      <c r="G18" s="114"/>
      <c r="H18" s="115">
        <v>240</v>
      </c>
      <c r="I18" s="116">
        <f>G18*H18</f>
        <v>0</v>
      </c>
      <c r="J18" s="117"/>
      <c r="K18" s="118">
        <f>I18-J18</f>
        <v>0</v>
      </c>
      <c r="M18" s="13"/>
      <c r="N18" s="13"/>
      <c r="O18" s="13"/>
      <c r="P18" s="13"/>
      <c r="Q18" s="13"/>
      <c r="R18" s="13"/>
      <c r="S18" s="13"/>
    </row>
    <row r="19" spans="1:19" x14ac:dyDescent="0.3">
      <c r="A19" s="65"/>
      <c r="B19" s="56"/>
      <c r="C19" s="13"/>
      <c r="D19" s="56"/>
      <c r="E19" s="13"/>
      <c r="F19" s="109"/>
      <c r="G19" s="110"/>
      <c r="H19" s="73"/>
      <c r="I19" s="45"/>
      <c r="J19" s="6"/>
      <c r="K19" s="45"/>
      <c r="L19" s="28"/>
      <c r="M19" s="13"/>
      <c r="N19" s="13"/>
      <c r="O19" s="13"/>
      <c r="P19" s="13"/>
      <c r="Q19" s="13"/>
      <c r="R19" s="13"/>
      <c r="S19" s="13"/>
    </row>
    <row r="20" spans="1:19" x14ac:dyDescent="0.3">
      <c r="A20" s="58" t="s">
        <v>51</v>
      </c>
      <c r="B20" s="56"/>
      <c r="C20" s="57"/>
      <c r="D20" s="56"/>
      <c r="E20" s="57"/>
      <c r="F20" s="55"/>
      <c r="G20" s="66"/>
      <c r="H20" s="66"/>
      <c r="I20" s="46"/>
      <c r="J20" s="46"/>
      <c r="K20" s="47"/>
      <c r="M20" s="13"/>
      <c r="N20" s="13"/>
      <c r="O20" s="13"/>
      <c r="P20" s="13"/>
      <c r="Q20" s="13"/>
      <c r="R20" s="13"/>
      <c r="S20" s="13"/>
    </row>
    <row r="21" spans="1:19" ht="15.75" customHeight="1" x14ac:dyDescent="0.3">
      <c r="A21" s="87" t="s">
        <v>20</v>
      </c>
      <c r="B21" s="56"/>
      <c r="C21" s="13"/>
      <c r="D21" s="56"/>
      <c r="E21" s="13"/>
      <c r="F21" s="55"/>
      <c r="G21" s="66"/>
      <c r="H21" s="66"/>
      <c r="I21" s="46"/>
      <c r="J21" s="44"/>
      <c r="K21" s="44"/>
      <c r="M21" s="13"/>
      <c r="N21" s="13"/>
      <c r="O21" s="13"/>
      <c r="P21" s="13"/>
      <c r="Q21" s="13"/>
      <c r="R21" s="13"/>
      <c r="S21" s="13"/>
    </row>
    <row r="22" spans="1:19" ht="12.75" customHeight="1" x14ac:dyDescent="0.3">
      <c r="A22" s="65" t="s">
        <v>28</v>
      </c>
      <c r="B22" s="56"/>
      <c r="C22" s="57"/>
      <c r="D22" s="56"/>
      <c r="E22" s="57"/>
      <c r="F22" s="55"/>
      <c r="G22" s="68"/>
      <c r="H22" s="69">
        <v>124</v>
      </c>
      <c r="I22" s="48">
        <f t="shared" ref="I22:I33" si="0">G22*H22</f>
        <v>0</v>
      </c>
      <c r="J22" s="97"/>
      <c r="K22" s="96">
        <f t="shared" ref="K22:K33" si="1">I22-J22</f>
        <v>0</v>
      </c>
      <c r="M22" s="13"/>
      <c r="N22" s="13"/>
      <c r="O22" s="13"/>
      <c r="P22" s="13"/>
      <c r="Q22" s="13"/>
      <c r="R22" s="13"/>
      <c r="S22" s="13"/>
    </row>
    <row r="23" spans="1:19" ht="12.75" customHeight="1" x14ac:dyDescent="0.3">
      <c r="A23" s="137" t="s">
        <v>37</v>
      </c>
      <c r="B23" s="138"/>
      <c r="C23" s="138"/>
      <c r="D23" s="138"/>
      <c r="E23" s="138"/>
      <c r="F23" s="139"/>
      <c r="G23" s="68"/>
      <c r="H23" s="70">
        <v>17</v>
      </c>
      <c r="I23" s="48">
        <f t="shared" si="0"/>
        <v>0</v>
      </c>
      <c r="J23" s="99"/>
      <c r="K23" s="101">
        <f t="shared" si="1"/>
        <v>0</v>
      </c>
      <c r="L23" s="83"/>
      <c r="M23" s="13"/>
      <c r="N23" s="13"/>
      <c r="O23" s="13"/>
      <c r="P23" s="13"/>
      <c r="Q23" s="13"/>
      <c r="R23" s="13"/>
      <c r="S23" s="13"/>
    </row>
    <row r="24" spans="1:19" ht="25.95" customHeight="1" x14ac:dyDescent="0.3">
      <c r="A24" s="134" t="s">
        <v>48</v>
      </c>
      <c r="B24" s="135"/>
      <c r="C24" s="135"/>
      <c r="D24" s="135"/>
      <c r="E24" s="135"/>
      <c r="F24" s="136"/>
      <c r="G24" s="95"/>
      <c r="H24" s="69">
        <v>33</v>
      </c>
      <c r="I24" s="48">
        <f t="shared" si="0"/>
        <v>0</v>
      </c>
      <c r="J24" s="100"/>
      <c r="K24" s="101">
        <f t="shared" si="1"/>
        <v>0</v>
      </c>
      <c r="L24" s="28"/>
      <c r="M24" s="13"/>
      <c r="N24" s="13"/>
      <c r="O24" s="13"/>
      <c r="P24" s="13"/>
      <c r="Q24" s="13"/>
      <c r="R24" s="13"/>
      <c r="S24" s="13"/>
    </row>
    <row r="25" spans="1:19" ht="12.75" customHeight="1" x14ac:dyDescent="0.3">
      <c r="A25" s="84" t="s">
        <v>35</v>
      </c>
      <c r="B25" s="79"/>
      <c r="C25" s="13"/>
      <c r="D25" s="56"/>
      <c r="E25" s="56"/>
      <c r="F25" s="29"/>
      <c r="G25" s="68"/>
      <c r="H25" s="70">
        <v>49</v>
      </c>
      <c r="I25" s="121">
        <f t="shared" si="0"/>
        <v>0</v>
      </c>
      <c r="J25" s="123"/>
      <c r="K25" s="102">
        <f t="shared" si="1"/>
        <v>0</v>
      </c>
      <c r="L25" s="13"/>
      <c r="M25" s="13"/>
      <c r="N25" s="13"/>
      <c r="O25" s="13"/>
      <c r="P25" s="13"/>
      <c r="Q25" s="13"/>
      <c r="R25" s="13"/>
      <c r="S25" s="13"/>
    </row>
    <row r="26" spans="1:19" ht="12.75" customHeight="1" x14ac:dyDescent="0.3">
      <c r="A26" s="64" t="s">
        <v>36</v>
      </c>
      <c r="B26" s="57"/>
      <c r="C26" s="57"/>
      <c r="D26" s="57"/>
      <c r="E26" s="13"/>
      <c r="F26" s="55"/>
      <c r="G26" s="68"/>
      <c r="H26" s="70">
        <v>64</v>
      </c>
      <c r="I26" s="121">
        <f t="shared" si="0"/>
        <v>0</v>
      </c>
      <c r="J26" s="123"/>
      <c r="K26" s="102">
        <f t="shared" si="1"/>
        <v>0</v>
      </c>
      <c r="M26" s="13"/>
      <c r="N26" s="13"/>
      <c r="O26" s="13"/>
      <c r="P26" s="13"/>
      <c r="Q26" s="13"/>
      <c r="R26" s="13"/>
      <c r="S26" s="13"/>
    </row>
    <row r="27" spans="1:19" x14ac:dyDescent="0.3">
      <c r="A27" s="75"/>
      <c r="B27" s="13"/>
      <c r="C27" s="57"/>
      <c r="D27" s="57"/>
      <c r="E27" s="57"/>
      <c r="F27" s="55"/>
      <c r="G27" s="66"/>
      <c r="H27" s="67"/>
      <c r="I27" s="45"/>
      <c r="J27" s="122"/>
      <c r="K27" s="45"/>
      <c r="M27" s="13"/>
      <c r="N27" s="13"/>
      <c r="O27" s="13"/>
      <c r="P27" s="13"/>
      <c r="Q27" s="13"/>
      <c r="R27" s="13"/>
      <c r="S27" s="13"/>
    </row>
    <row r="28" spans="1:19" x14ac:dyDescent="0.3">
      <c r="A28" s="88" t="s">
        <v>21</v>
      </c>
      <c r="B28" s="57"/>
      <c r="C28" s="57"/>
      <c r="D28" s="13"/>
      <c r="E28" s="13"/>
      <c r="F28" s="55"/>
      <c r="G28" s="71"/>
      <c r="H28" s="66"/>
      <c r="I28" s="119"/>
      <c r="J28" s="44"/>
      <c r="K28" s="46"/>
      <c r="M28" s="13"/>
      <c r="N28" s="13"/>
      <c r="O28" s="13"/>
      <c r="P28" s="13"/>
      <c r="Q28" s="13"/>
      <c r="R28" s="13"/>
      <c r="S28" s="13"/>
    </row>
    <row r="29" spans="1:19" x14ac:dyDescent="0.3">
      <c r="A29" s="64" t="s">
        <v>8</v>
      </c>
      <c r="B29" s="57"/>
      <c r="C29" s="57"/>
      <c r="D29" s="57"/>
      <c r="E29" s="57"/>
      <c r="F29" s="55"/>
      <c r="G29" s="68"/>
      <c r="H29" s="70">
        <v>124</v>
      </c>
      <c r="I29" s="120">
        <f t="shared" si="0"/>
        <v>0</v>
      </c>
      <c r="J29" s="97"/>
      <c r="K29" s="103">
        <f t="shared" si="1"/>
        <v>0</v>
      </c>
      <c r="M29" s="13"/>
      <c r="N29" s="13"/>
      <c r="O29" s="13"/>
      <c r="P29" s="13"/>
      <c r="Q29" s="13"/>
      <c r="R29" s="13"/>
      <c r="S29" s="13"/>
    </row>
    <row r="30" spans="1:19" x14ac:dyDescent="0.3">
      <c r="A30" s="75" t="s">
        <v>9</v>
      </c>
      <c r="B30" s="57"/>
      <c r="C30" s="56"/>
      <c r="D30" s="57"/>
      <c r="E30" s="57"/>
      <c r="F30" s="55"/>
      <c r="G30" s="68"/>
      <c r="H30" s="70">
        <v>227</v>
      </c>
      <c r="I30" s="121">
        <f t="shared" si="0"/>
        <v>0</v>
      </c>
      <c r="J30" s="97"/>
      <c r="K30" s="96">
        <f t="shared" si="1"/>
        <v>0</v>
      </c>
      <c r="M30" s="13"/>
      <c r="N30" s="13"/>
      <c r="O30" s="13"/>
      <c r="P30" s="13"/>
      <c r="Q30" s="13"/>
      <c r="R30" s="13"/>
      <c r="S30" s="13"/>
    </row>
    <row r="31" spans="1:19" s="90" customFormat="1" x14ac:dyDescent="0.3">
      <c r="A31" s="65" t="s">
        <v>52</v>
      </c>
      <c r="B31" s="79"/>
      <c r="C31" s="13"/>
      <c r="D31" s="57"/>
      <c r="E31" s="57"/>
      <c r="F31" s="55"/>
      <c r="G31" s="68"/>
      <c r="H31" s="72">
        <v>33</v>
      </c>
      <c r="I31" s="121">
        <f t="shared" si="0"/>
        <v>0</v>
      </c>
      <c r="J31" s="99"/>
      <c r="K31" s="96">
        <f t="shared" si="1"/>
        <v>0</v>
      </c>
      <c r="M31" s="13"/>
      <c r="N31" s="13"/>
      <c r="O31" s="13"/>
      <c r="P31" s="13"/>
      <c r="Q31" s="13"/>
      <c r="R31" s="13"/>
      <c r="S31" s="13"/>
    </row>
    <row r="32" spans="1:19" x14ac:dyDescent="0.3">
      <c r="A32" s="65" t="s">
        <v>10</v>
      </c>
      <c r="B32" s="81"/>
      <c r="C32" s="13"/>
      <c r="D32" s="57"/>
      <c r="E32" s="57"/>
      <c r="F32" s="55"/>
      <c r="G32" s="68"/>
      <c r="H32" s="72">
        <v>49</v>
      </c>
      <c r="I32" s="121">
        <f t="shared" si="0"/>
        <v>0</v>
      </c>
      <c r="J32" s="99"/>
      <c r="K32" s="104">
        <f t="shared" si="1"/>
        <v>0</v>
      </c>
      <c r="M32" s="13"/>
      <c r="N32" s="13"/>
      <c r="O32" s="13"/>
      <c r="P32" s="13"/>
      <c r="Q32" s="13"/>
      <c r="R32" s="13"/>
      <c r="S32" s="13"/>
    </row>
    <row r="33" spans="1:19" s="90" customFormat="1" x14ac:dyDescent="0.3">
      <c r="A33" s="65" t="s">
        <v>53</v>
      </c>
      <c r="B33" s="13"/>
      <c r="C33" s="13"/>
      <c r="D33" s="56"/>
      <c r="E33" s="13"/>
      <c r="F33" s="55"/>
      <c r="G33" s="68"/>
      <c r="H33" s="72">
        <v>33</v>
      </c>
      <c r="I33" s="124">
        <f t="shared" si="0"/>
        <v>0</v>
      </c>
      <c r="J33" s="99"/>
      <c r="K33" s="125">
        <f t="shared" si="1"/>
        <v>0</v>
      </c>
      <c r="M33" s="13"/>
      <c r="N33" s="13"/>
      <c r="O33" s="13"/>
      <c r="P33" s="13"/>
      <c r="Q33" s="13"/>
      <c r="R33" s="13"/>
      <c r="S33" s="13"/>
    </row>
    <row r="34" spans="1:19" x14ac:dyDescent="0.3">
      <c r="A34" s="64"/>
      <c r="B34" s="13"/>
      <c r="C34" s="82"/>
      <c r="D34" s="56"/>
      <c r="E34" s="13"/>
      <c r="F34" s="55"/>
      <c r="G34" s="66"/>
      <c r="H34" s="73"/>
      <c r="I34" s="7"/>
      <c r="J34" s="46"/>
      <c r="K34" s="8"/>
      <c r="M34" s="13"/>
      <c r="N34" s="13"/>
      <c r="O34" s="13"/>
      <c r="P34" s="13"/>
      <c r="Q34" s="13"/>
      <c r="R34" s="13"/>
      <c r="S34" s="13"/>
    </row>
    <row r="35" spans="1:19" x14ac:dyDescent="0.3">
      <c r="A35" s="76" t="s">
        <v>11</v>
      </c>
      <c r="B35" s="54"/>
      <c r="C35" s="53"/>
      <c r="D35" s="13"/>
      <c r="E35" s="53"/>
      <c r="F35" s="29"/>
      <c r="G35" s="3"/>
      <c r="H35" s="108">
        <v>17</v>
      </c>
      <c r="I35" s="50">
        <f>G35*H35</f>
        <v>0</v>
      </c>
      <c r="J35" s="49">
        <v>0</v>
      </c>
      <c r="K35" s="165">
        <f>I35</f>
        <v>0</v>
      </c>
      <c r="M35" s="13"/>
      <c r="N35" s="13"/>
      <c r="O35" s="13"/>
      <c r="P35" s="13"/>
      <c r="Q35" s="13"/>
      <c r="R35" s="13"/>
      <c r="S35" s="13"/>
    </row>
    <row r="36" spans="1:19" x14ac:dyDescent="0.3">
      <c r="A36" s="77" t="s">
        <v>13</v>
      </c>
      <c r="B36" s="17"/>
      <c r="C36" s="17"/>
      <c r="D36" s="17"/>
      <c r="E36" s="17"/>
      <c r="F36" s="18"/>
      <c r="G36" s="30" t="s">
        <v>12</v>
      </c>
      <c r="H36" s="30" t="s">
        <v>12</v>
      </c>
      <c r="I36" s="4">
        <f>SUM(I18:I35)</f>
        <v>0</v>
      </c>
      <c r="J36" s="98">
        <f>SUM(J18:J35)</f>
        <v>0</v>
      </c>
      <c r="K36" s="98">
        <f>SUM(K18:K35)</f>
        <v>0</v>
      </c>
      <c r="M36" s="13"/>
      <c r="N36" s="13"/>
      <c r="O36" s="13"/>
      <c r="P36" s="13"/>
      <c r="Q36" s="13"/>
      <c r="R36" s="13"/>
      <c r="S36" s="13"/>
    </row>
    <row r="37" spans="1:19" x14ac:dyDescent="0.3">
      <c r="M37" s="13"/>
      <c r="N37" s="13"/>
      <c r="O37" s="13"/>
      <c r="P37" s="13"/>
      <c r="Q37" s="13"/>
      <c r="R37" s="13"/>
      <c r="S37" s="13"/>
    </row>
    <row r="38" spans="1:19" x14ac:dyDescent="0.3">
      <c r="A38" s="31" t="s">
        <v>30</v>
      </c>
      <c r="B38" s="2"/>
      <c r="C38" s="2"/>
      <c r="D38" s="2"/>
      <c r="E38" s="2"/>
      <c r="F38" s="2"/>
      <c r="G38" s="2"/>
      <c r="H38" s="2"/>
      <c r="I38" s="2"/>
      <c r="J38" s="2"/>
      <c r="K38" s="32"/>
      <c r="N38" s="13"/>
    </row>
    <row r="39" spans="1:19" x14ac:dyDescent="0.3">
      <c r="A39" s="33" t="s">
        <v>14</v>
      </c>
      <c r="B39" s="34"/>
      <c r="C39" s="34"/>
      <c r="D39" s="34"/>
      <c r="E39" s="34"/>
      <c r="F39" s="34"/>
      <c r="G39" s="34"/>
      <c r="H39" s="34"/>
      <c r="I39" s="34"/>
      <c r="J39" s="34"/>
      <c r="K39" s="35"/>
      <c r="N39" s="13"/>
    </row>
    <row r="40" spans="1:19" x14ac:dyDescent="0.3">
      <c r="A40" s="5" t="s">
        <v>16</v>
      </c>
      <c r="B40" s="17"/>
      <c r="C40" s="17"/>
      <c r="D40" s="36" t="s">
        <v>17</v>
      </c>
      <c r="E40" s="5" t="s">
        <v>15</v>
      </c>
      <c r="F40" s="17"/>
      <c r="G40" s="17"/>
      <c r="H40" s="17"/>
      <c r="I40" s="17"/>
      <c r="J40" s="17"/>
      <c r="K40" s="18"/>
    </row>
    <row r="41" spans="1:19" ht="16.5" customHeight="1" x14ac:dyDescent="0.3">
      <c r="A41" s="143"/>
      <c r="B41" s="143"/>
      <c r="C41" s="144"/>
      <c r="D41" s="51"/>
      <c r="E41" s="145"/>
      <c r="F41" s="145"/>
      <c r="G41" s="145"/>
      <c r="H41" s="145"/>
      <c r="I41" s="145"/>
      <c r="J41" s="145"/>
      <c r="K41" s="145"/>
    </row>
    <row r="42" spans="1:19" ht="16.5" customHeight="1" x14ac:dyDescent="0.3">
      <c r="A42" s="140"/>
      <c r="B42" s="140"/>
      <c r="C42" s="140"/>
      <c r="D42" s="52"/>
      <c r="E42" s="140"/>
      <c r="F42" s="140"/>
      <c r="G42" s="140"/>
      <c r="H42" s="140"/>
      <c r="I42" s="140"/>
      <c r="J42" s="140"/>
      <c r="K42" s="140"/>
    </row>
    <row r="43" spans="1:19" ht="11.25" customHeight="1" x14ac:dyDescent="0.3"/>
    <row r="44" spans="1:19" ht="14.4" x14ac:dyDescent="0.3">
      <c r="A44" s="37" t="s">
        <v>18</v>
      </c>
      <c r="B44" s="38"/>
      <c r="C44" s="38"/>
      <c r="D44" s="38"/>
      <c r="E44" s="2"/>
      <c r="F44" s="2"/>
      <c r="G44" s="2"/>
      <c r="H44" s="2"/>
      <c r="I44" s="2"/>
      <c r="J44" s="2"/>
      <c r="K44" s="32"/>
    </row>
    <row r="45" spans="1:19" x14ac:dyDescent="0.3">
      <c r="A45" s="39" t="s">
        <v>19</v>
      </c>
      <c r="B45" s="40"/>
      <c r="C45" s="40"/>
      <c r="D45" s="40"/>
      <c r="E45" s="13"/>
      <c r="F45" s="13"/>
      <c r="G45" s="13"/>
      <c r="H45" s="13"/>
      <c r="I45" s="13"/>
      <c r="J45" s="13"/>
      <c r="K45" s="29"/>
    </row>
    <row r="46" spans="1:19" x14ac:dyDescent="0.3">
      <c r="A46" s="105" t="s">
        <v>49</v>
      </c>
      <c r="B46" s="40"/>
      <c r="C46" s="40"/>
      <c r="D46" s="40"/>
      <c r="E46" s="13"/>
      <c r="F46" s="13"/>
      <c r="G46" s="13"/>
      <c r="H46" s="13"/>
      <c r="I46" s="13"/>
      <c r="J46" s="13"/>
      <c r="K46" s="29"/>
    </row>
    <row r="47" spans="1:19" x14ac:dyDescent="0.3">
      <c r="A47" s="39" t="s">
        <v>39</v>
      </c>
      <c r="B47" s="40"/>
      <c r="C47" s="40"/>
      <c r="D47" s="40"/>
      <c r="E47" s="13"/>
      <c r="F47" s="13"/>
      <c r="G47" s="13"/>
      <c r="H47" s="13"/>
      <c r="I47" s="13"/>
      <c r="J47" s="13"/>
      <c r="K47" s="29"/>
    </row>
    <row r="48" spans="1:19" ht="12.75" customHeight="1" x14ac:dyDescent="0.3">
      <c r="A48" s="89" t="s">
        <v>44</v>
      </c>
      <c r="B48" s="41"/>
      <c r="C48" s="41"/>
      <c r="D48" s="41"/>
      <c r="E48" s="34"/>
      <c r="F48" s="34"/>
      <c r="G48" s="34"/>
      <c r="H48" s="34"/>
      <c r="I48" s="34"/>
      <c r="J48" s="34"/>
      <c r="K48" s="35"/>
    </row>
    <row r="49" spans="1:13" s="90" customFormat="1" ht="6" customHeight="1" x14ac:dyDescent="0.3">
      <c r="A49" s="89"/>
      <c r="B49" s="93"/>
      <c r="C49" s="93"/>
      <c r="D49" s="93"/>
      <c r="E49" s="91"/>
      <c r="F49" s="91"/>
      <c r="G49" s="91"/>
      <c r="H49" s="91"/>
      <c r="I49" s="91"/>
      <c r="J49" s="91"/>
      <c r="K49" s="92"/>
    </row>
    <row r="50" spans="1:13" ht="21.75" customHeight="1" x14ac:dyDescent="0.3">
      <c r="A50" s="148" t="s">
        <v>4</v>
      </c>
      <c r="B50" s="148"/>
      <c r="C50" s="148"/>
      <c r="D50" s="148"/>
      <c r="E50" s="148"/>
      <c r="F50" s="148"/>
      <c r="G50" s="148"/>
      <c r="H50" s="148"/>
      <c r="I50" s="80" t="s">
        <v>6</v>
      </c>
      <c r="J50" s="86" t="s">
        <v>42</v>
      </c>
      <c r="K50" s="85" t="s">
        <v>43</v>
      </c>
    </row>
    <row r="51" spans="1:13" x14ac:dyDescent="0.3">
      <c r="A51" s="149" t="s">
        <v>7</v>
      </c>
      <c r="B51" s="149"/>
      <c r="C51" s="149"/>
      <c r="D51" s="149"/>
      <c r="E51" s="149"/>
      <c r="F51" s="149"/>
      <c r="G51" s="149"/>
      <c r="H51" s="149"/>
      <c r="I51" s="42">
        <v>240</v>
      </c>
      <c r="J51" s="43">
        <f>I51/100*80</f>
        <v>192</v>
      </c>
      <c r="K51" s="43">
        <f>I51/100*20</f>
        <v>48</v>
      </c>
      <c r="M51" s="106"/>
    </row>
    <row r="52" spans="1:13" x14ac:dyDescent="0.3">
      <c r="A52" s="155" t="s">
        <v>51</v>
      </c>
      <c r="B52" s="155"/>
      <c r="C52" s="155"/>
      <c r="D52" s="155"/>
      <c r="E52" s="155"/>
      <c r="F52" s="155"/>
      <c r="G52" s="155"/>
      <c r="H52" s="155"/>
      <c r="I52" s="60"/>
      <c r="J52" s="61"/>
      <c r="K52" s="61"/>
      <c r="M52" s="106"/>
    </row>
    <row r="53" spans="1:13" x14ac:dyDescent="0.3">
      <c r="A53" s="156" t="s">
        <v>20</v>
      </c>
      <c r="B53" s="156"/>
      <c r="C53" s="156"/>
      <c r="D53" s="156"/>
      <c r="E53" s="156"/>
      <c r="F53" s="156"/>
      <c r="G53" s="156"/>
      <c r="H53" s="156"/>
      <c r="I53" s="60"/>
      <c r="J53" s="61"/>
      <c r="K53" s="61"/>
      <c r="M53" s="106"/>
    </row>
    <row r="54" spans="1:13" x14ac:dyDescent="0.3">
      <c r="A54" s="153" t="s">
        <v>29</v>
      </c>
      <c r="B54" s="153"/>
      <c r="C54" s="153"/>
      <c r="D54" s="153"/>
      <c r="E54" s="153"/>
      <c r="F54" s="153"/>
      <c r="G54" s="153"/>
      <c r="H54" s="153"/>
      <c r="I54" s="59">
        <v>124</v>
      </c>
      <c r="J54" s="62">
        <f>I54/100*80</f>
        <v>99.2</v>
      </c>
      <c r="K54" s="62">
        <f>I54/100*20</f>
        <v>24.8</v>
      </c>
      <c r="M54" s="106"/>
    </row>
    <row r="55" spans="1:13" x14ac:dyDescent="0.3">
      <c r="A55" s="153" t="s">
        <v>41</v>
      </c>
      <c r="B55" s="153"/>
      <c r="C55" s="153"/>
      <c r="D55" s="153"/>
      <c r="E55" s="153"/>
      <c r="F55" s="153"/>
      <c r="G55" s="153"/>
      <c r="H55" s="153"/>
      <c r="I55" s="59">
        <v>17</v>
      </c>
      <c r="J55" s="63">
        <f>I55/100*80</f>
        <v>13.600000000000001</v>
      </c>
      <c r="K55" s="63">
        <f>I55/100*20</f>
        <v>3.4000000000000004</v>
      </c>
      <c r="M55" s="106"/>
    </row>
    <row r="56" spans="1:13" x14ac:dyDescent="0.3">
      <c r="A56" s="151" t="s">
        <v>48</v>
      </c>
      <c r="B56" s="151"/>
      <c r="C56" s="151"/>
      <c r="D56" s="151"/>
      <c r="E56" s="151"/>
      <c r="F56" s="151"/>
      <c r="G56" s="151"/>
      <c r="H56" s="152"/>
      <c r="I56" s="59">
        <v>33</v>
      </c>
      <c r="J56" s="61">
        <f>I56/100*80</f>
        <v>26.400000000000002</v>
      </c>
      <c r="K56" s="61">
        <f>I56/100*20</f>
        <v>6.6000000000000005</v>
      </c>
      <c r="M56" s="106"/>
    </row>
    <row r="57" spans="1:13" x14ac:dyDescent="0.3">
      <c r="A57" s="153" t="s">
        <v>35</v>
      </c>
      <c r="B57" s="153"/>
      <c r="C57" s="153"/>
      <c r="D57" s="153"/>
      <c r="E57" s="153"/>
      <c r="F57" s="153"/>
      <c r="G57" s="153"/>
      <c r="H57" s="153"/>
      <c r="I57" s="59">
        <v>49</v>
      </c>
      <c r="J57" s="61">
        <f>I57/100*80</f>
        <v>39.200000000000003</v>
      </c>
      <c r="K57" s="61">
        <f>I57/100*20</f>
        <v>9.8000000000000007</v>
      </c>
      <c r="M57" s="106"/>
    </row>
    <row r="58" spans="1:13" x14ac:dyDescent="0.3">
      <c r="A58" s="154" t="s">
        <v>36</v>
      </c>
      <c r="B58" s="154"/>
      <c r="C58" s="154"/>
      <c r="D58" s="154"/>
      <c r="E58" s="154"/>
      <c r="F58" s="154"/>
      <c r="G58" s="154"/>
      <c r="H58" s="154"/>
      <c r="I58" s="59">
        <v>64</v>
      </c>
      <c r="J58" s="61">
        <f>I58/100*80</f>
        <v>51.2</v>
      </c>
      <c r="K58" s="61">
        <f>I58/100*20</f>
        <v>12.8</v>
      </c>
      <c r="M58" s="106"/>
    </row>
    <row r="59" spans="1:13" x14ac:dyDescent="0.3">
      <c r="A59" s="146" t="s">
        <v>21</v>
      </c>
      <c r="B59" s="146"/>
      <c r="C59" s="146"/>
      <c r="D59" s="146"/>
      <c r="E59" s="146"/>
      <c r="F59" s="146"/>
      <c r="G59" s="146"/>
      <c r="H59" s="147"/>
      <c r="I59" s="127"/>
      <c r="J59" s="126"/>
      <c r="K59" s="126"/>
      <c r="M59" s="106"/>
    </row>
    <row r="60" spans="1:13" x14ac:dyDescent="0.3">
      <c r="A60" s="150" t="s">
        <v>8</v>
      </c>
      <c r="B60" s="150"/>
      <c r="C60" s="150"/>
      <c r="D60" s="150"/>
      <c r="E60" s="150"/>
      <c r="F60" s="150"/>
      <c r="G60" s="150"/>
      <c r="H60" s="141"/>
      <c r="I60" s="128">
        <v>124</v>
      </c>
      <c r="J60" s="129">
        <f>I60/100*80</f>
        <v>99.2</v>
      </c>
      <c r="K60" s="129">
        <f>I60/100*20</f>
        <v>24.8</v>
      </c>
      <c r="M60" s="106"/>
    </row>
    <row r="61" spans="1:13" x14ac:dyDescent="0.3">
      <c r="A61" s="150" t="s">
        <v>9</v>
      </c>
      <c r="B61" s="150"/>
      <c r="C61" s="150"/>
      <c r="D61" s="150"/>
      <c r="E61" s="150"/>
      <c r="F61" s="150"/>
      <c r="G61" s="150"/>
      <c r="H61" s="141"/>
      <c r="I61" s="128">
        <v>227</v>
      </c>
      <c r="J61" s="129">
        <f>I61/100*80</f>
        <v>181.6</v>
      </c>
      <c r="K61" s="129">
        <f>I61/100*20</f>
        <v>45.4</v>
      </c>
      <c r="M61" s="106"/>
    </row>
    <row r="62" spans="1:13" x14ac:dyDescent="0.3">
      <c r="A62" s="141" t="s">
        <v>10</v>
      </c>
      <c r="B62" s="142"/>
      <c r="C62" s="142"/>
      <c r="D62" s="142"/>
      <c r="E62" s="142"/>
      <c r="F62" s="142"/>
      <c r="G62" s="142"/>
      <c r="H62" s="142"/>
      <c r="I62" s="128">
        <v>49</v>
      </c>
      <c r="J62" s="129">
        <f>I62/100*80</f>
        <v>39.200000000000003</v>
      </c>
      <c r="K62" s="129">
        <f>I62/100*20</f>
        <v>9.8000000000000007</v>
      </c>
      <c r="M62" s="106"/>
    </row>
    <row r="63" spans="1:13" x14ac:dyDescent="0.3">
      <c r="A63" s="157" t="s">
        <v>52</v>
      </c>
      <c r="B63" s="158"/>
      <c r="C63" s="158"/>
      <c r="D63" s="158"/>
      <c r="E63" s="158"/>
      <c r="F63" s="158"/>
      <c r="G63" s="158"/>
      <c r="H63" s="158"/>
      <c r="I63" s="159">
        <v>33</v>
      </c>
      <c r="J63" s="160">
        <f>I63/100*80</f>
        <v>26.400000000000002</v>
      </c>
      <c r="K63" s="160">
        <f>I63/100*20</f>
        <v>6.6000000000000005</v>
      </c>
    </row>
    <row r="64" spans="1:13" x14ac:dyDescent="0.3">
      <c r="A64" s="161" t="s">
        <v>53</v>
      </c>
      <c r="B64" s="162"/>
      <c r="C64" s="162"/>
      <c r="D64" s="162"/>
      <c r="E64" s="162"/>
      <c r="F64" s="162"/>
      <c r="G64" s="162"/>
      <c r="H64" s="162"/>
      <c r="I64" s="163">
        <v>33</v>
      </c>
      <c r="J64" s="164">
        <f>I64/100*80</f>
        <v>26.400000000000002</v>
      </c>
      <c r="K64" s="164">
        <f>I64/100*20</f>
        <v>6.6000000000000005</v>
      </c>
    </row>
    <row r="65" spans="1:11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</sheetData>
  <protectedRanges>
    <protectedRange sqref="E11:J11" name="Range13"/>
    <protectedRange sqref="I35" name="Range11"/>
    <protectedRange sqref="G35" name="Range10"/>
    <protectedRange sqref="J29:J33" name="Range9"/>
    <protectedRange sqref="H3:K3" name="Range1"/>
    <protectedRange sqref="G7:K7" name="Range2"/>
    <protectedRange sqref="G9:K9" name="Range3"/>
    <protectedRange sqref="G18" name="Range4"/>
    <protectedRange sqref="J18" name="Range5"/>
    <protectedRange sqref="G22:G26" name="Range6"/>
    <protectedRange sqref="J22:J26" name="Range7"/>
    <protectedRange sqref="G29:G33" name="Range8"/>
    <protectedRange sqref="A41:K42" name="Range12"/>
  </protectedRanges>
  <mergeCells count="20">
    <mergeCell ref="A62:H62"/>
    <mergeCell ref="A41:C41"/>
    <mergeCell ref="E41:K41"/>
    <mergeCell ref="A59:H59"/>
    <mergeCell ref="A50:H50"/>
    <mergeCell ref="A51:H51"/>
    <mergeCell ref="A61:H61"/>
    <mergeCell ref="A56:H56"/>
    <mergeCell ref="A57:H57"/>
    <mergeCell ref="A58:H58"/>
    <mergeCell ref="A52:H52"/>
    <mergeCell ref="A53:H53"/>
    <mergeCell ref="A55:H55"/>
    <mergeCell ref="A60:H60"/>
    <mergeCell ref="A54:H54"/>
    <mergeCell ref="A16:F16"/>
    <mergeCell ref="A24:F24"/>
    <mergeCell ref="A23:F23"/>
    <mergeCell ref="A42:C42"/>
    <mergeCell ref="E42:K42"/>
  </mergeCells>
  <printOptions horizontalCentered="1" verticalCentered="1"/>
  <pageMargins left="0.23622047244094491" right="0.23622047244094491" top="0.15748031496062992" bottom="0.15748031496062992" header="0" footer="0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Boothroyd</dc:creator>
  <cp:lastModifiedBy>Maureen Clark</cp:lastModifiedBy>
  <cp:lastPrinted>2022-11-08T15:55:29Z</cp:lastPrinted>
  <dcterms:created xsi:type="dcterms:W3CDTF">2012-11-19T22:27:16Z</dcterms:created>
  <dcterms:modified xsi:type="dcterms:W3CDTF">2022-11-08T15:55:31Z</dcterms:modified>
</cp:coreProperties>
</file>